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m-k\Desktop\執行役員会20240203\"/>
    </mc:Choice>
  </mc:AlternateContent>
  <xr:revisionPtr revIDLastSave="0" documentId="13_ncr:1_{146A9E57-E605-402A-8BF3-C6C531D0AE96}" xr6:coauthVersionLast="47" xr6:coauthVersionMax="47" xr10:uidLastSave="{00000000-0000-0000-0000-000000000000}"/>
  <bookViews>
    <workbookView xWindow="300" yWindow="330" windowWidth="28500" windowHeight="151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Sheet1!$A$1:$T$54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  <c r="H32" i="1" s="1"/>
  <c r="W45" i="1"/>
  <c r="W44" i="1"/>
  <c r="W42" i="1"/>
  <c r="W41" i="1"/>
  <c r="W39" i="1"/>
  <c r="W38" i="1"/>
  <c r="W36" i="1"/>
  <c r="W35" i="1"/>
  <c r="W33" i="1"/>
  <c r="W32" i="1"/>
  <c r="W30" i="1"/>
  <c r="W29" i="1"/>
  <c r="W27" i="1"/>
  <c r="W26" i="1"/>
  <c r="U18" i="1"/>
  <c r="W24" i="1"/>
  <c r="W23" i="1"/>
  <c r="U19" i="1" l="1"/>
  <c r="I18" i="1" s="1"/>
  <c r="G38" i="1" l="1"/>
  <c r="H38" i="1" s="1"/>
  <c r="G26" i="1"/>
  <c r="H26" i="1" s="1"/>
  <c r="G29" i="1"/>
  <c r="H29" i="1" s="1"/>
  <c r="G44" i="1"/>
  <c r="H44" i="1" s="1"/>
  <c r="G41" i="1"/>
  <c r="H41" i="1" s="1"/>
  <c r="G35" i="1"/>
  <c r="H35" i="1" s="1"/>
  <c r="G23" i="1"/>
  <c r="H23" i="1" s="1"/>
</calcChain>
</file>

<file path=xl/sharedStrings.xml><?xml version="1.0" encoding="utf-8"?>
<sst xmlns="http://schemas.openxmlformats.org/spreadsheetml/2006/main" count="134" uniqueCount="48">
  <si>
    <t>登録選手</t>
    <phoneticPr fontId="3"/>
  </si>
  <si>
    <t>フ  リ  ガ  ナ</t>
    <phoneticPr fontId="3"/>
  </si>
  <si>
    <t>郵便番号</t>
  </si>
  <si>
    <t>電　話　番　号</t>
    <rPh sb="0" eb="3">
      <t>デンワ</t>
    </rPh>
    <rPh sb="4" eb="7">
      <t>バンゴウ</t>
    </rPh>
    <phoneticPr fontId="3"/>
  </si>
  <si>
    <t>背 番 号</t>
  </si>
  <si>
    <t xml:space="preserve">  　氏</t>
  </si>
  <si>
    <t xml:space="preserve"> 名  　　</t>
  </si>
  <si>
    <t xml:space="preserve"> </t>
    <phoneticPr fontId="3"/>
  </si>
  <si>
    <t>＜備考＞</t>
    <rPh sb="1" eb="3">
      <t>ビコウ</t>
    </rPh>
    <phoneticPr fontId="3"/>
  </si>
  <si>
    <t>申請日</t>
    <rPh sb="0" eb="2">
      <t>シンセイ</t>
    </rPh>
    <rPh sb="2" eb="3">
      <t>ビ</t>
    </rPh>
    <phoneticPr fontId="3"/>
  </si>
  <si>
    <t>受領日</t>
    <rPh sb="0" eb="2">
      <t>ジュリョウ</t>
    </rPh>
    <rPh sb="2" eb="3">
      <t>ビ</t>
    </rPh>
    <phoneticPr fontId="3"/>
  </si>
  <si>
    <t>個人コード</t>
    <rPh sb="0" eb="2">
      <t>コジン</t>
    </rPh>
    <phoneticPr fontId="3"/>
  </si>
  <si>
    <t>チームコード</t>
    <phoneticPr fontId="3"/>
  </si>
  <si>
    <t>申請責任者名</t>
  </si>
  <si>
    <t>年</t>
    <phoneticPr fontId="3"/>
  </si>
  <si>
    <t>月</t>
  </si>
  <si>
    <t>日</t>
  </si>
  <si>
    <t>メールアドレス</t>
    <phoneticPr fontId="3"/>
  </si>
  <si>
    <t>〒</t>
    <phoneticPr fontId="3"/>
  </si>
  <si>
    <t>㎝</t>
    <phoneticPr fontId="3"/>
  </si>
  <si>
    <t>チーム名</t>
    <phoneticPr fontId="3"/>
  </si>
  <si>
    <t>　　※いずれか選択</t>
    <rPh sb="7" eb="9">
      <t>センタク</t>
    </rPh>
    <phoneticPr fontId="3"/>
  </si>
  <si>
    <t>住　　　所　</t>
    <rPh sb="0" eb="5">
      <t>ジュウショ</t>
    </rPh>
    <phoneticPr fontId="3"/>
  </si>
  <si>
    <t>℡</t>
    <phoneticPr fontId="3"/>
  </si>
  <si>
    <t>Mailto：</t>
    <phoneticPr fontId="3"/>
  </si>
  <si>
    <t>登録資格者の条件を満たしている為、運転免許証のカラーコピー(証明書、顔写真（２．５×３．０㎝））、</t>
    <rPh sb="0" eb="2">
      <t>トウロク</t>
    </rPh>
    <rPh sb="2" eb="5">
      <t>シカクシャ</t>
    </rPh>
    <rPh sb="6" eb="8">
      <t>ジョウケン</t>
    </rPh>
    <rPh sb="9" eb="10">
      <t>ミ</t>
    </rPh>
    <rPh sb="15" eb="16">
      <t>タメ</t>
    </rPh>
    <phoneticPr fontId="3"/>
  </si>
  <si>
    <t xml:space="preserve">  生　年　月　日(西暦)</t>
    <rPh sb="10" eb="12">
      <t>セイレキ</t>
    </rPh>
    <phoneticPr fontId="3"/>
  </si>
  <si>
    <t>登録費送付日</t>
    <rPh sb="0" eb="2">
      <t>トウロク</t>
    </rPh>
    <rPh sb="2" eb="3">
      <t>ヒ</t>
    </rPh>
    <rPh sb="3" eb="5">
      <t>ソウフ</t>
    </rPh>
    <rPh sb="5" eb="6">
      <t>ビ</t>
    </rPh>
    <phoneticPr fontId="3"/>
  </si>
  <si>
    <r>
      <rPr>
        <sz val="10"/>
        <color rgb="FFFF0000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 xml:space="preserve"> 身　長</t>
    </r>
    <rPh sb="2" eb="5">
      <t>シンチョウ</t>
    </rPh>
    <phoneticPr fontId="3"/>
  </si>
  <si>
    <t>基準日</t>
    <rPh sb="0" eb="3">
      <t>キジュンビ</t>
    </rPh>
    <phoneticPr fontId="3"/>
  </si>
  <si>
    <t>年齢確認</t>
    <rPh sb="0" eb="2">
      <t>ネンレイ</t>
    </rPh>
    <rPh sb="2" eb="4">
      <t>カクニン</t>
    </rPh>
    <phoneticPr fontId="3"/>
  </si>
  <si>
    <t>スポーツ保険
加入</t>
    <rPh sb="4" eb="6">
      <t>ホケン</t>
    </rPh>
    <rPh sb="7" eb="9">
      <t>カニュウ</t>
    </rPh>
    <phoneticPr fontId="3"/>
  </si>
  <si>
    <t>足立区</t>
    <rPh sb="0" eb="3">
      <t>アダチク</t>
    </rPh>
    <phoneticPr fontId="3"/>
  </si>
  <si>
    <t>住所</t>
    <rPh sb="0" eb="2">
      <t>ジュウショ</t>
    </rPh>
    <phoneticPr fontId="3"/>
  </si>
  <si>
    <t>年</t>
  </si>
  <si>
    <t>確　認</t>
    <rPh sb="0" eb="1">
      <t>アキラ</t>
    </rPh>
    <rPh sb="2" eb="3">
      <t>ニン</t>
    </rPh>
    <phoneticPr fontId="3"/>
  </si>
  <si>
    <t>↓</t>
    <phoneticPr fontId="3"/>
  </si>
  <si>
    <t>スポーツ保険</t>
    <rPh sb="4" eb="6">
      <t>ホケン</t>
    </rPh>
    <phoneticPr fontId="3"/>
  </si>
  <si>
    <r>
      <t xml:space="preserve">登録
</t>
    </r>
    <r>
      <rPr>
        <sz val="8"/>
        <rFont val="ＭＳ Ｐゴシック"/>
        <family val="3"/>
        <charset val="128"/>
      </rPr>
      <t>・</t>
    </r>
    <r>
      <rPr>
        <sz val="10"/>
        <rFont val="ＭＳ Ｐゴシック"/>
        <family val="3"/>
        <charset val="128"/>
      </rPr>
      <t xml:space="preserve">
抹消
</t>
    </r>
    <r>
      <rPr>
        <sz val="8"/>
        <rFont val="ＭＳ Ｐゴシック"/>
        <family val="3"/>
        <charset val="128"/>
      </rPr>
      <t>・</t>
    </r>
    <r>
      <rPr>
        <sz val="10"/>
        <rFont val="ＭＳ Ｐゴシック"/>
        <family val="3"/>
        <charset val="128"/>
      </rPr>
      <t xml:space="preserve">
重複</t>
    </r>
    <rPh sb="0" eb="2">
      <t>トウロク</t>
    </rPh>
    <rPh sb="5" eb="7">
      <t>マッショウ</t>
    </rPh>
    <rPh sb="10" eb="12">
      <t>ジュウフク</t>
    </rPh>
    <phoneticPr fontId="3"/>
  </si>
  <si>
    <t>加入予定</t>
  </si>
  <si>
    <r>
      <t xml:space="preserve">　《 </t>
    </r>
    <r>
      <rPr>
        <sz val="20"/>
        <color indexed="12"/>
        <rFont val="ＭＳ Ｐゴシック"/>
        <family val="3"/>
        <charset val="128"/>
      </rPr>
      <t>追加登録・抹消・重複登録</t>
    </r>
    <r>
      <rPr>
        <sz val="20"/>
        <color indexed="10"/>
        <rFont val="ＭＳ Ｐゴシック"/>
        <family val="3"/>
        <charset val="128"/>
      </rPr>
      <t xml:space="preserve"> </t>
    </r>
    <r>
      <rPr>
        <sz val="20"/>
        <rFont val="ＭＳ Ｐゴシック"/>
        <family val="3"/>
        <charset val="128"/>
      </rPr>
      <t xml:space="preserve"> 申請書》</t>
    </r>
    <rPh sb="3" eb="5">
      <t>ツイカ</t>
    </rPh>
    <rPh sb="5" eb="7">
      <t>トウロク</t>
    </rPh>
    <rPh sb="8" eb="10">
      <t>マッショウ</t>
    </rPh>
    <rPh sb="11" eb="13">
      <t>ジュウフク</t>
    </rPh>
    <rPh sb="17" eb="20">
      <t>シンセイショ</t>
    </rPh>
    <phoneticPr fontId="3"/>
  </si>
  <si>
    <t>追加登録料（1/500円/人）　を添えて申請します。（証明証（４月１日時点で満年齢３４歳以上）とスポーツ傷害保険に加入済であること）</t>
    <rPh sb="29" eb="30">
      <t>ショウ</t>
    </rPh>
    <phoneticPr fontId="3"/>
  </si>
  <si>
    <t>注意　年齢は申請日より登録年度（</t>
    <rPh sb="3" eb="5">
      <t>ネンレイ</t>
    </rPh>
    <rPh sb="6" eb="8">
      <t>シンセイ</t>
    </rPh>
    <rPh sb="8" eb="9">
      <t>ビ</t>
    </rPh>
    <rPh sb="11" eb="13">
      <t>トウロク</t>
    </rPh>
    <rPh sb="13" eb="15">
      <t>ネンド</t>
    </rPh>
    <phoneticPr fontId="3"/>
  </si>
  <si>
    <t>）の到達年齢です</t>
    <phoneticPr fontId="3"/>
  </si>
  <si>
    <t>現チーム</t>
    <rPh sb="0" eb="1">
      <t>ゲン</t>
    </rPh>
    <phoneticPr fontId="3"/>
  </si>
  <si>
    <t>年　　月　　日</t>
    <rPh sb="3" eb="4">
      <t>ガツ</t>
    </rPh>
    <rPh sb="6" eb="7">
      <t>ヒ</t>
    </rPh>
    <phoneticPr fontId="3"/>
  </si>
  <si>
    <t>←必須入力</t>
    <rPh sb="1" eb="3">
      <t>ヒッス</t>
    </rPh>
    <rPh sb="3" eb="5">
      <t>ニュウリョク</t>
    </rPh>
    <phoneticPr fontId="3"/>
  </si>
  <si>
    <t>現チーム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</si>
</sst>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才&quot;"/>
    <numFmt numFmtId="177" formatCode="[$-F800]dddd\,\ mmmm\ dd\,\ yyyy"/>
    <numFmt numFmtId="178" formatCode="yyyy&quot;年&quot;m&quot;月&quot;d&quot;日&quot;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color indexed="10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color theme="3" tint="0.3999755851924192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7" xfId="0" applyBorder="1" applyAlignment="1"/>
    <xf numFmtId="0" fontId="9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3" xfId="0" applyBorder="1" applyAlignment="1"/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/>
    <xf numFmtId="0" fontId="0" fillId="0" borderId="19" xfId="0" applyBorder="1" applyAlignment="1">
      <alignment horizontal="center"/>
    </xf>
    <xf numFmtId="0" fontId="0" fillId="0" borderId="20" xfId="0" applyBorder="1" applyAlignment="1"/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44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46" xfId="0" applyBorder="1" applyAlignment="1"/>
    <xf numFmtId="0" fontId="0" fillId="0" borderId="41" xfId="0" applyBorder="1" applyAlignment="1"/>
    <xf numFmtId="0" fontId="0" fillId="0" borderId="42" xfId="0" applyBorder="1" applyAlignment="1"/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right" vertical="center"/>
    </xf>
    <xf numFmtId="0" fontId="2" fillId="4" borderId="38" xfId="0" applyFont="1" applyFill="1" applyBorder="1">
      <alignment vertical="center"/>
    </xf>
    <xf numFmtId="0" fontId="14" fillId="0" borderId="0" xfId="0" applyFont="1">
      <alignment vertical="center"/>
    </xf>
    <xf numFmtId="14" fontId="14" fillId="0" borderId="0" xfId="0" applyNumberFormat="1" applyFont="1">
      <alignment vertical="center"/>
    </xf>
    <xf numFmtId="0" fontId="0" fillId="0" borderId="35" xfId="0" applyBorder="1">
      <alignment vertical="center"/>
    </xf>
    <xf numFmtId="0" fontId="0" fillId="0" borderId="7" xfId="0" applyBorder="1" applyAlignment="1">
      <alignment horizontal="left" indent="1"/>
    </xf>
    <xf numFmtId="14" fontId="1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49" xfId="0" applyFont="1" applyBorder="1" applyAlignment="1"/>
    <xf numFmtId="0" fontId="2" fillId="0" borderId="50" xfId="0" applyFont="1" applyBorder="1" applyAlignment="1"/>
    <xf numFmtId="0" fontId="2" fillId="0" borderId="51" xfId="0" applyFont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3" borderId="52" xfId="0" applyFont="1" applyFill="1" applyBorder="1" applyAlignment="1">
      <alignment horizontal="center" vertical="center"/>
    </xf>
    <xf numFmtId="0" fontId="2" fillId="0" borderId="53" xfId="0" applyFont="1" applyBorder="1" applyAlignment="1"/>
    <xf numFmtId="0" fontId="2" fillId="0" borderId="54" xfId="0" applyFont="1" applyBorder="1" applyAlignment="1"/>
    <xf numFmtId="0" fontId="2" fillId="0" borderId="16" xfId="0" applyFont="1" applyBorder="1" applyAlignment="1"/>
    <xf numFmtId="0" fontId="14" fillId="0" borderId="16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176" fontId="2" fillId="5" borderId="2" xfId="0" applyNumberFormat="1" applyFont="1" applyFill="1" applyBorder="1" applyAlignment="1">
      <alignment horizontal="center" vertical="center"/>
    </xf>
    <xf numFmtId="0" fontId="16" fillId="0" borderId="0" xfId="0" applyFont="1" applyAlignment="1"/>
    <xf numFmtId="178" fontId="16" fillId="0" borderId="0" xfId="0" applyNumberFormat="1" applyFont="1" applyAlignment="1"/>
    <xf numFmtId="0" fontId="16" fillId="0" borderId="0" xfId="0" applyFont="1" applyAlignment="1">
      <alignment horizontal="right"/>
    </xf>
    <xf numFmtId="0" fontId="0" fillId="0" borderId="47" xfId="0" applyBorder="1" applyAlignment="1"/>
    <xf numFmtId="0" fontId="0" fillId="0" borderId="48" xfId="0" applyBorder="1" applyAlignment="1"/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7" fillId="0" borderId="25" xfId="0" applyFont="1" applyBorder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14" fontId="5" fillId="0" borderId="28" xfId="0" applyNumberFormat="1" applyFont="1" applyBorder="1" applyAlignment="1">
      <alignment horizontal="center" vertical="center"/>
    </xf>
    <xf numFmtId="14" fontId="5" fillId="0" borderId="29" xfId="0" applyNumberFormat="1" applyFont="1" applyBorder="1" applyAlignment="1">
      <alignment horizontal="center" vertical="center"/>
    </xf>
    <xf numFmtId="14" fontId="5" fillId="0" borderId="30" xfId="0" applyNumberFormat="1" applyFont="1" applyBorder="1" applyAlignment="1">
      <alignment horizontal="center" vertical="center"/>
    </xf>
    <xf numFmtId="16" fontId="0" fillId="0" borderId="12" xfId="0" applyNumberFormat="1" applyBorder="1" applyAlignment="1">
      <alignment horizontal="left" vertical="center"/>
    </xf>
    <xf numFmtId="16" fontId="0" fillId="0" borderId="36" xfId="0" applyNumberFormat="1" applyBorder="1" applyAlignment="1">
      <alignment horizontal="left"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37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0" fillId="4" borderId="35" xfId="0" applyFill="1" applyBorder="1" applyAlignment="1">
      <alignment horizontal="distributed" vertical="center" indent="1"/>
    </xf>
    <xf numFmtId="0" fontId="0" fillId="4" borderId="12" xfId="0" applyFill="1" applyBorder="1" applyAlignment="1">
      <alignment horizontal="distributed" vertical="center" indent="1"/>
    </xf>
    <xf numFmtId="0" fontId="0" fillId="4" borderId="36" xfId="0" applyFill="1" applyBorder="1" applyAlignment="1">
      <alignment horizontal="distributed" vertical="center" indent="1"/>
    </xf>
    <xf numFmtId="0" fontId="0" fillId="0" borderId="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5" borderId="7" xfId="0" applyFill="1" applyBorder="1" applyAlignment="1">
      <alignment horizontal="distributed" vertical="center" indent="1"/>
    </xf>
    <xf numFmtId="0" fontId="0" fillId="5" borderId="16" xfId="0" applyFill="1" applyBorder="1" applyAlignment="1">
      <alignment horizontal="distributed" vertical="center" indent="1"/>
    </xf>
    <xf numFmtId="0" fontId="0" fillId="5" borderId="43" xfId="0" applyFill="1" applyBorder="1" applyAlignment="1">
      <alignment horizontal="distributed" vertical="center" indent="1"/>
    </xf>
    <xf numFmtId="0" fontId="0" fillId="4" borderId="8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4" borderId="40" xfId="0" applyFill="1" applyBorder="1" applyAlignment="1">
      <alignment horizontal="distributed" vertical="center" indent="1"/>
    </xf>
    <xf numFmtId="0" fontId="0" fillId="4" borderId="41" xfId="0" applyFill="1" applyBorder="1" applyAlignment="1">
      <alignment horizontal="distributed" vertical="center" indent="1"/>
    </xf>
    <xf numFmtId="0" fontId="0" fillId="4" borderId="45" xfId="0" applyFill="1" applyBorder="1" applyAlignment="1">
      <alignment horizontal="distributed" vertical="center" indent="1"/>
    </xf>
    <xf numFmtId="177" fontId="0" fillId="5" borderId="16" xfId="0" applyNumberFormat="1" applyFill="1" applyBorder="1" applyAlignment="1">
      <alignment horizontal="right"/>
    </xf>
    <xf numFmtId="177" fontId="0" fillId="5" borderId="17" xfId="0" applyNumberFormat="1" applyFill="1" applyBorder="1" applyAlignment="1">
      <alignment horizontal="right"/>
    </xf>
    <xf numFmtId="0" fontId="17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104775</xdr:rowOff>
    </xdr:from>
    <xdr:to>
      <xdr:col>1</xdr:col>
      <xdr:colOff>314325</xdr:colOff>
      <xdr:row>4</xdr:row>
      <xdr:rowOff>114300</xdr:rowOff>
    </xdr:to>
    <xdr:pic>
      <xdr:nvPicPr>
        <xdr:cNvPr id="1025" name="Picture 1" descr="untitled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775"/>
          <a:ext cx="695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F117"/>
  <sheetViews>
    <sheetView showGridLines="0" tabSelected="1" topLeftCell="A6" zoomScale="115" zoomScaleNormal="115" zoomScaleSheetLayoutView="75" workbookViewId="0">
      <selection activeCell="W11" sqref="W11"/>
    </sheetView>
  </sheetViews>
  <sheetFormatPr defaultRowHeight="13.5" x14ac:dyDescent="0.15"/>
  <cols>
    <col min="1" max="1" width="7.375" style="1" customWidth="1"/>
    <col min="2" max="2" width="8.75" style="1" customWidth="1"/>
    <col min="3" max="4" width="11.125" style="1" customWidth="1"/>
    <col min="5" max="5" width="6.25" style="1" customWidth="1"/>
    <col min="6" max="6" width="3.75" style="1" customWidth="1"/>
    <col min="7" max="7" width="5" style="1" customWidth="1"/>
    <col min="8" max="8" width="3.75" style="1" customWidth="1"/>
    <col min="9" max="9" width="2.625" style="1" customWidth="1"/>
    <col min="10" max="10" width="2.75" style="1" customWidth="1"/>
    <col min="11" max="11" width="5.25" style="1" customWidth="1"/>
    <col min="12" max="12" width="4.75" style="1" customWidth="1"/>
    <col min="13" max="13" width="2.75" style="1" customWidth="1"/>
    <col min="14" max="14" width="4.75" style="1" customWidth="1"/>
    <col min="15" max="15" width="8.25" style="1" customWidth="1"/>
    <col min="16" max="18" width="6.75" style="1" customWidth="1"/>
    <col min="19" max="19" width="7.625" style="1" customWidth="1"/>
    <col min="20" max="20" width="2.5" style="1" customWidth="1"/>
    <col min="21" max="21" width="9.875" style="1" customWidth="1"/>
    <col min="22" max="22" width="6.25" style="1" customWidth="1"/>
    <col min="23" max="23" width="8.25" style="1" customWidth="1"/>
    <col min="24" max="24" width="3.25" style="1" customWidth="1"/>
    <col min="25" max="25" width="2.75" style="1" customWidth="1"/>
    <col min="26" max="26" width="3" style="1" customWidth="1"/>
    <col min="27" max="27" width="3.75" style="1" customWidth="1"/>
    <col min="28" max="28" width="7.125" style="1" customWidth="1"/>
    <col min="29" max="29" width="1.75" style="1" customWidth="1"/>
    <col min="30" max="30" width="2.5" style="1" customWidth="1"/>
    <col min="31" max="32" width="9" style="1" hidden="1" customWidth="1"/>
    <col min="33" max="33" width="4.5" style="1" customWidth="1"/>
    <col min="34" max="34" width="4.25" style="1" customWidth="1"/>
    <col min="35" max="35" width="9.25" style="1" customWidth="1"/>
    <col min="36" max="16384" width="9" style="1"/>
  </cols>
  <sheetData>
    <row r="2" spans="1:21" x14ac:dyDescent="0.15">
      <c r="F2" s="117"/>
      <c r="G2" s="117"/>
      <c r="H2" s="117"/>
      <c r="I2" s="117"/>
      <c r="J2" s="117"/>
      <c r="K2" s="117"/>
    </row>
    <row r="3" spans="1:21" x14ac:dyDescent="0.15">
      <c r="F3" s="117"/>
      <c r="G3" s="117"/>
      <c r="H3" s="117"/>
      <c r="I3" s="117"/>
      <c r="J3" s="117"/>
      <c r="K3" s="117"/>
    </row>
    <row r="4" spans="1:21" ht="13.5" customHeight="1" x14ac:dyDescent="0.15">
      <c r="A4" s="116" t="s">
        <v>40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</row>
    <row r="5" spans="1:21" ht="13.5" customHeight="1" x14ac:dyDescent="0.1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</row>
    <row r="6" spans="1:21" ht="13.5" customHeight="1" thickBo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1" ht="13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6" t="s">
        <v>9</v>
      </c>
      <c r="P7" s="17"/>
      <c r="Q7" s="17"/>
      <c r="R7" s="18"/>
    </row>
    <row r="8" spans="1:21" ht="13.5" customHeight="1" thickBo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4"/>
      <c r="P8" s="121" t="s">
        <v>45</v>
      </c>
      <c r="Q8" s="121"/>
      <c r="R8" s="122"/>
      <c r="U8" s="123" t="s">
        <v>46</v>
      </c>
    </row>
    <row r="9" spans="1:21" ht="14.2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9" t="s">
        <v>10</v>
      </c>
      <c r="P9" s="17"/>
      <c r="Q9" s="17"/>
      <c r="R9" s="20"/>
    </row>
    <row r="10" spans="1:21" ht="14.2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21"/>
      <c r="P10" s="22" t="s">
        <v>14</v>
      </c>
      <c r="Q10" s="22" t="s">
        <v>15</v>
      </c>
      <c r="R10" s="23" t="s">
        <v>16</v>
      </c>
    </row>
    <row r="11" spans="1:21" ht="13.5" customHeight="1" thickBot="1" x14ac:dyDescent="0.25">
      <c r="K11" s="12"/>
      <c r="L11" s="12"/>
      <c r="M11" s="12"/>
    </row>
    <row r="12" spans="1:21" ht="21.75" customHeight="1" x14ac:dyDescent="0.15">
      <c r="K12" s="101" t="s">
        <v>20</v>
      </c>
      <c r="L12" s="102"/>
      <c r="M12" s="102"/>
      <c r="N12" s="103"/>
      <c r="O12" s="15"/>
      <c r="P12" s="13"/>
      <c r="Q12" s="13"/>
      <c r="R12" s="14"/>
    </row>
    <row r="13" spans="1:21" ht="21" customHeight="1" x14ac:dyDescent="0.15">
      <c r="K13" s="118" t="s">
        <v>13</v>
      </c>
      <c r="L13" s="119"/>
      <c r="M13" s="119"/>
      <c r="N13" s="120"/>
      <c r="O13" s="32"/>
      <c r="P13" s="33"/>
      <c r="Q13" s="33"/>
      <c r="R13" s="34"/>
    </row>
    <row r="14" spans="1:21" ht="20.25" customHeight="1" thickBot="1" x14ac:dyDescent="0.2">
      <c r="K14" s="107" t="s">
        <v>27</v>
      </c>
      <c r="L14" s="108"/>
      <c r="M14" s="108"/>
      <c r="N14" s="109"/>
      <c r="O14" s="29"/>
      <c r="P14" s="30" t="s">
        <v>34</v>
      </c>
      <c r="Q14" s="30" t="s">
        <v>15</v>
      </c>
      <c r="R14" s="31" t="s">
        <v>16</v>
      </c>
    </row>
    <row r="16" spans="1:21" x14ac:dyDescent="0.15">
      <c r="B16" s="1" t="s">
        <v>25</v>
      </c>
      <c r="U16" s="39" t="s">
        <v>29</v>
      </c>
    </row>
    <row r="17" spans="1:23" x14ac:dyDescent="0.15">
      <c r="A17"/>
      <c r="B17" s="26" t="s">
        <v>41</v>
      </c>
      <c r="C17"/>
      <c r="D17"/>
      <c r="U17" s="44" t="s">
        <v>32</v>
      </c>
    </row>
    <row r="18" spans="1:23" ht="14.25" thickBot="1" x14ac:dyDescent="0.2">
      <c r="A18"/>
      <c r="B18"/>
      <c r="C18"/>
      <c r="D18"/>
      <c r="F18" s="59"/>
      <c r="G18" s="59"/>
      <c r="H18" s="59" t="s">
        <v>42</v>
      </c>
      <c r="I18" s="58" t="e">
        <f>U19</f>
        <v>#VALUE!</v>
      </c>
      <c r="J18" s="57"/>
      <c r="K18" s="57"/>
      <c r="L18" s="57" t="s">
        <v>43</v>
      </c>
      <c r="U18" s="40" t="str">
        <f>P8</f>
        <v>年　　月　　日</v>
      </c>
    </row>
    <row r="19" spans="1:23" ht="21.95" customHeight="1" x14ac:dyDescent="0.15">
      <c r="A19" s="67"/>
      <c r="B19" s="6" t="s">
        <v>0</v>
      </c>
      <c r="C19" s="83" t="s">
        <v>1</v>
      </c>
      <c r="D19" s="84"/>
      <c r="E19" s="85" t="s">
        <v>26</v>
      </c>
      <c r="F19" s="86"/>
      <c r="G19" s="86"/>
      <c r="H19" s="86"/>
      <c r="I19" s="86"/>
      <c r="J19" s="87"/>
      <c r="K19" s="37"/>
      <c r="L19" s="88" t="s">
        <v>2</v>
      </c>
      <c r="M19" s="88"/>
      <c r="N19" s="88"/>
      <c r="O19" s="89"/>
      <c r="P19" s="113" t="s">
        <v>3</v>
      </c>
      <c r="Q19" s="114"/>
      <c r="R19" s="115"/>
      <c r="S19" s="110" t="s">
        <v>31</v>
      </c>
      <c r="U19" s="43" t="e">
        <f>YEAR(EDATE(U18,9))&amp;"/"&amp;"4"&amp;"/"&amp;"1"</f>
        <v>#VALUE!</v>
      </c>
    </row>
    <row r="20" spans="1:23" ht="21.95" customHeight="1" x14ac:dyDescent="0.15">
      <c r="A20" s="68"/>
      <c r="B20" s="92" t="s">
        <v>4</v>
      </c>
      <c r="C20" s="24" t="s">
        <v>5</v>
      </c>
      <c r="D20" s="25" t="s">
        <v>6</v>
      </c>
      <c r="E20" s="94" t="s">
        <v>28</v>
      </c>
      <c r="F20" s="95"/>
      <c r="G20" s="96" t="s">
        <v>30</v>
      </c>
      <c r="H20" s="97"/>
      <c r="I20" s="97"/>
      <c r="J20" s="98"/>
      <c r="K20" s="38"/>
      <c r="L20" s="99" t="s">
        <v>22</v>
      </c>
      <c r="M20" s="99"/>
      <c r="N20" s="99"/>
      <c r="O20" s="99"/>
      <c r="P20" s="99"/>
      <c r="Q20" s="99"/>
      <c r="R20" s="100"/>
      <c r="S20" s="111"/>
      <c r="W20" s="49" t="s">
        <v>35</v>
      </c>
    </row>
    <row r="21" spans="1:23" ht="21.95" customHeight="1" thickBot="1" x14ac:dyDescent="0.2">
      <c r="A21" s="69"/>
      <c r="B21" s="93"/>
      <c r="C21" s="35" t="s">
        <v>12</v>
      </c>
      <c r="D21" s="36" t="s">
        <v>11</v>
      </c>
      <c r="E21" s="35" t="s">
        <v>47</v>
      </c>
      <c r="F21" s="65"/>
      <c r="G21" s="65"/>
      <c r="H21" s="65"/>
      <c r="I21" s="65"/>
      <c r="J21" s="66"/>
      <c r="K21" s="4"/>
      <c r="L21" s="90" t="s">
        <v>17</v>
      </c>
      <c r="M21" s="90"/>
      <c r="N21" s="90"/>
      <c r="O21" s="90"/>
      <c r="P21" s="90"/>
      <c r="Q21" s="90"/>
      <c r="R21" s="91"/>
      <c r="S21" s="112"/>
      <c r="W21" s="48" t="s">
        <v>36</v>
      </c>
    </row>
    <row r="22" spans="1:23" ht="21.95" customHeight="1" thickBot="1" x14ac:dyDescent="0.2">
      <c r="A22" s="70" t="s">
        <v>38</v>
      </c>
      <c r="B22" s="7"/>
      <c r="C22" s="8"/>
      <c r="D22" s="9"/>
      <c r="E22" s="76"/>
      <c r="F22" s="77"/>
      <c r="G22" s="77"/>
      <c r="H22" s="77"/>
      <c r="I22" s="77"/>
      <c r="J22" s="78"/>
      <c r="K22" s="41" t="s">
        <v>18</v>
      </c>
      <c r="L22" s="79"/>
      <c r="M22" s="79"/>
      <c r="N22" s="79"/>
      <c r="O22" s="80"/>
      <c r="P22" s="71" t="s">
        <v>23</v>
      </c>
      <c r="Q22" s="72"/>
      <c r="R22" s="73"/>
      <c r="S22" s="104" t="s">
        <v>39</v>
      </c>
      <c r="U22" s="53"/>
      <c r="V22" s="54"/>
      <c r="W22" s="54"/>
    </row>
    <row r="23" spans="1:23" ht="21.95" customHeight="1" thickBot="1" x14ac:dyDescent="0.2">
      <c r="A23" s="70"/>
      <c r="B23" s="74"/>
      <c r="C23" s="10"/>
      <c r="D23" s="11"/>
      <c r="E23" s="3"/>
      <c r="F23" s="2" t="s">
        <v>19</v>
      </c>
      <c r="G23" s="56" t="str">
        <f>IF(E22="","未記入",DATEDIF(E22,$U$19,"Y"))</f>
        <v>未記入</v>
      </c>
      <c r="H23" s="81" t="str">
        <f>IF(G23&lt;35,"登録不可",IF(G23&lt;38,"U37","適合"))</f>
        <v>適合</v>
      </c>
      <c r="I23" s="81"/>
      <c r="J23" s="82"/>
      <c r="K23" s="62"/>
      <c r="L23" s="63"/>
      <c r="M23" s="63"/>
      <c r="N23" s="63"/>
      <c r="O23" s="63"/>
      <c r="P23" s="63"/>
      <c r="Q23" s="63"/>
      <c r="R23" s="64"/>
      <c r="S23" s="105"/>
      <c r="U23" s="51" t="s">
        <v>37</v>
      </c>
      <c r="V23" s="52"/>
      <c r="W23" s="55" t="str">
        <f>IF(S22="加入済","○","×")</f>
        <v>×</v>
      </c>
    </row>
    <row r="24" spans="1:23" ht="21.95" customHeight="1" thickBot="1" x14ac:dyDescent="0.2">
      <c r="A24" s="70"/>
      <c r="B24" s="75"/>
      <c r="C24" s="27"/>
      <c r="D24" s="28"/>
      <c r="E24" s="50" t="s">
        <v>44</v>
      </c>
      <c r="F24" s="65"/>
      <c r="G24" s="65"/>
      <c r="H24" s="65"/>
      <c r="I24" s="65"/>
      <c r="J24" s="66"/>
      <c r="K24" s="42" t="s">
        <v>24</v>
      </c>
      <c r="L24" s="30"/>
      <c r="M24" s="60"/>
      <c r="N24" s="60"/>
      <c r="O24" s="60"/>
      <c r="P24" s="60"/>
      <c r="Q24" s="60"/>
      <c r="R24" s="61"/>
      <c r="S24" s="106"/>
      <c r="U24" s="45" t="s">
        <v>33</v>
      </c>
      <c r="V24" s="46"/>
      <c r="W24" s="47" t="e">
        <f>IF(FIND($U$17,K23),"○","△")</f>
        <v>#VALUE!</v>
      </c>
    </row>
    <row r="25" spans="1:23" ht="21.95" customHeight="1" thickBot="1" x14ac:dyDescent="0.2">
      <c r="A25" s="70" t="s">
        <v>38</v>
      </c>
      <c r="B25" s="7"/>
      <c r="C25" s="8"/>
      <c r="D25" s="9"/>
      <c r="E25" s="76"/>
      <c r="F25" s="77"/>
      <c r="G25" s="77"/>
      <c r="H25" s="77"/>
      <c r="I25" s="77"/>
      <c r="J25" s="78"/>
      <c r="K25" s="41" t="s">
        <v>18</v>
      </c>
      <c r="L25" s="79"/>
      <c r="M25" s="79"/>
      <c r="N25" s="79"/>
      <c r="O25" s="80"/>
      <c r="P25" s="71" t="s">
        <v>23</v>
      </c>
      <c r="Q25" s="72"/>
      <c r="R25" s="73"/>
      <c r="S25" s="104" t="s">
        <v>39</v>
      </c>
      <c r="U25" s="53"/>
      <c r="V25" s="54"/>
      <c r="W25" s="54"/>
    </row>
    <row r="26" spans="1:23" ht="21.95" customHeight="1" thickBot="1" x14ac:dyDescent="0.2">
      <c r="A26" s="70"/>
      <c r="B26" s="74"/>
      <c r="C26" s="10"/>
      <c r="D26" s="11"/>
      <c r="E26" s="3"/>
      <c r="F26" s="2" t="s">
        <v>19</v>
      </c>
      <c r="G26" s="56" t="str">
        <f>IF(E25="","未記入",DATEDIF(E25,$U$19,"Y"))</f>
        <v>未記入</v>
      </c>
      <c r="H26" s="81" t="str">
        <f>IF(G26&lt;35,"登録不可",IF(G26&lt;38,"U37","適合"))</f>
        <v>適合</v>
      </c>
      <c r="I26" s="81"/>
      <c r="J26" s="82"/>
      <c r="K26" s="62"/>
      <c r="L26" s="63"/>
      <c r="M26" s="63"/>
      <c r="N26" s="63"/>
      <c r="O26" s="63"/>
      <c r="P26" s="63"/>
      <c r="Q26" s="63"/>
      <c r="R26" s="64"/>
      <c r="S26" s="105"/>
      <c r="U26" s="51" t="s">
        <v>37</v>
      </c>
      <c r="V26" s="52"/>
      <c r="W26" s="55" t="str">
        <f>IF(S25="加入済","○","×")</f>
        <v>×</v>
      </c>
    </row>
    <row r="27" spans="1:23" ht="21.95" customHeight="1" thickBot="1" x14ac:dyDescent="0.2">
      <c r="A27" s="70"/>
      <c r="B27" s="75"/>
      <c r="C27" s="27"/>
      <c r="D27" s="28"/>
      <c r="E27" s="50" t="s">
        <v>44</v>
      </c>
      <c r="F27" s="65"/>
      <c r="G27" s="65"/>
      <c r="H27" s="65"/>
      <c r="I27" s="65"/>
      <c r="J27" s="66"/>
      <c r="K27" s="42" t="s">
        <v>24</v>
      </c>
      <c r="L27" s="30"/>
      <c r="M27" s="60"/>
      <c r="N27" s="60"/>
      <c r="O27" s="60"/>
      <c r="P27" s="60"/>
      <c r="Q27" s="60"/>
      <c r="R27" s="61"/>
      <c r="S27" s="106"/>
      <c r="U27" s="45" t="s">
        <v>33</v>
      </c>
      <c r="V27" s="46"/>
      <c r="W27" s="47" t="e">
        <f>IF(FIND($U$17,K26),"○","△")</f>
        <v>#VALUE!</v>
      </c>
    </row>
    <row r="28" spans="1:23" ht="21.95" customHeight="1" thickBot="1" x14ac:dyDescent="0.2">
      <c r="A28" s="70" t="s">
        <v>38</v>
      </c>
      <c r="B28" s="7"/>
      <c r="C28" s="8"/>
      <c r="D28" s="9"/>
      <c r="E28" s="76"/>
      <c r="F28" s="77"/>
      <c r="G28" s="77"/>
      <c r="H28" s="77"/>
      <c r="I28" s="77"/>
      <c r="J28" s="78"/>
      <c r="K28" s="41" t="s">
        <v>18</v>
      </c>
      <c r="L28" s="79"/>
      <c r="M28" s="79"/>
      <c r="N28" s="79"/>
      <c r="O28" s="80"/>
      <c r="P28" s="71" t="s">
        <v>23</v>
      </c>
      <c r="Q28" s="72"/>
      <c r="R28" s="73"/>
      <c r="S28" s="104" t="s">
        <v>39</v>
      </c>
      <c r="U28" s="53"/>
      <c r="V28" s="54"/>
      <c r="W28" s="54"/>
    </row>
    <row r="29" spans="1:23" ht="21.95" customHeight="1" thickBot="1" x14ac:dyDescent="0.2">
      <c r="A29" s="70"/>
      <c r="B29" s="74"/>
      <c r="C29" s="10"/>
      <c r="D29" s="11"/>
      <c r="E29" s="3"/>
      <c r="F29" s="2" t="s">
        <v>19</v>
      </c>
      <c r="G29" s="56" t="str">
        <f>IF(E28="","未記入",DATEDIF(E28,$U$19,"Y"))</f>
        <v>未記入</v>
      </c>
      <c r="H29" s="81" t="str">
        <f>IF(G29&lt;35,"登録不可",IF(G29&lt;38,"U37","適合"))</f>
        <v>適合</v>
      </c>
      <c r="I29" s="81"/>
      <c r="J29" s="82"/>
      <c r="K29" s="62"/>
      <c r="L29" s="63"/>
      <c r="M29" s="63"/>
      <c r="N29" s="63"/>
      <c r="O29" s="63"/>
      <c r="P29" s="63"/>
      <c r="Q29" s="63"/>
      <c r="R29" s="64"/>
      <c r="S29" s="105"/>
      <c r="U29" s="51" t="s">
        <v>37</v>
      </c>
      <c r="V29" s="52"/>
      <c r="W29" s="55" t="str">
        <f>IF(S28="加入済","○","×")</f>
        <v>×</v>
      </c>
    </row>
    <row r="30" spans="1:23" ht="21.95" customHeight="1" thickBot="1" x14ac:dyDescent="0.2">
      <c r="A30" s="70"/>
      <c r="B30" s="75"/>
      <c r="C30" s="27"/>
      <c r="D30" s="28"/>
      <c r="E30" s="50" t="s">
        <v>44</v>
      </c>
      <c r="F30" s="65"/>
      <c r="G30" s="65"/>
      <c r="H30" s="65"/>
      <c r="I30" s="65"/>
      <c r="J30" s="66"/>
      <c r="K30" s="42" t="s">
        <v>24</v>
      </c>
      <c r="L30" s="30"/>
      <c r="M30" s="60"/>
      <c r="N30" s="60"/>
      <c r="O30" s="60"/>
      <c r="P30" s="60"/>
      <c r="Q30" s="60"/>
      <c r="R30" s="61"/>
      <c r="S30" s="106"/>
      <c r="U30" s="45" t="s">
        <v>33</v>
      </c>
      <c r="V30" s="46"/>
      <c r="W30" s="47" t="e">
        <f>IF(FIND($U$17,K29),"○","△")</f>
        <v>#VALUE!</v>
      </c>
    </row>
    <row r="31" spans="1:23" ht="21.95" customHeight="1" thickBot="1" x14ac:dyDescent="0.2">
      <c r="A31" s="70" t="s">
        <v>38</v>
      </c>
      <c r="B31" s="7"/>
      <c r="C31" s="8"/>
      <c r="D31" s="9"/>
      <c r="E31" s="76"/>
      <c r="F31" s="77"/>
      <c r="G31" s="77"/>
      <c r="H31" s="77"/>
      <c r="I31" s="77"/>
      <c r="J31" s="78"/>
      <c r="K31" s="41" t="s">
        <v>18</v>
      </c>
      <c r="L31" s="79"/>
      <c r="M31" s="79"/>
      <c r="N31" s="79"/>
      <c r="O31" s="80"/>
      <c r="P31" s="71" t="s">
        <v>23</v>
      </c>
      <c r="Q31" s="72"/>
      <c r="R31" s="73"/>
      <c r="S31" s="104" t="s">
        <v>39</v>
      </c>
      <c r="U31" s="53"/>
      <c r="V31" s="54"/>
      <c r="W31" s="54"/>
    </row>
    <row r="32" spans="1:23" ht="21.95" customHeight="1" thickBot="1" x14ac:dyDescent="0.2">
      <c r="A32" s="70"/>
      <c r="B32" s="74"/>
      <c r="C32" s="10"/>
      <c r="D32" s="11"/>
      <c r="E32" s="3"/>
      <c r="F32" s="2" t="s">
        <v>19</v>
      </c>
      <c r="G32" s="56" t="str">
        <f>IF(E31="","未記入",DATEDIF(E31,$U$19,"Y"))</f>
        <v>未記入</v>
      </c>
      <c r="H32" s="81" t="str">
        <f>IF(G32&lt;35,"登録不可",IF(G32&lt;38,"U37","適合"))</f>
        <v>適合</v>
      </c>
      <c r="I32" s="81"/>
      <c r="J32" s="82"/>
      <c r="K32" s="62"/>
      <c r="L32" s="63"/>
      <c r="M32" s="63"/>
      <c r="N32" s="63"/>
      <c r="O32" s="63"/>
      <c r="P32" s="63"/>
      <c r="Q32" s="63"/>
      <c r="R32" s="64"/>
      <c r="S32" s="105"/>
      <c r="U32" s="51" t="s">
        <v>37</v>
      </c>
      <c r="V32" s="52"/>
      <c r="W32" s="55" t="str">
        <f>IF(S31="加入済","○","×")</f>
        <v>×</v>
      </c>
    </row>
    <row r="33" spans="1:23" ht="21.95" customHeight="1" thickBot="1" x14ac:dyDescent="0.2">
      <c r="A33" s="70"/>
      <c r="B33" s="75"/>
      <c r="C33" s="27"/>
      <c r="D33" s="28"/>
      <c r="E33" s="50" t="s">
        <v>44</v>
      </c>
      <c r="F33" s="65"/>
      <c r="G33" s="65"/>
      <c r="H33" s="65"/>
      <c r="I33" s="65"/>
      <c r="J33" s="66"/>
      <c r="K33" s="42" t="s">
        <v>24</v>
      </c>
      <c r="L33" s="30"/>
      <c r="M33" s="60"/>
      <c r="N33" s="60"/>
      <c r="O33" s="60"/>
      <c r="P33" s="60"/>
      <c r="Q33" s="60"/>
      <c r="R33" s="61"/>
      <c r="S33" s="106"/>
      <c r="U33" s="45" t="s">
        <v>33</v>
      </c>
      <c r="V33" s="46"/>
      <c r="W33" s="47" t="e">
        <f>IF(FIND($U$17,K32),"○","△")</f>
        <v>#VALUE!</v>
      </c>
    </row>
    <row r="34" spans="1:23" ht="21.95" customHeight="1" thickBot="1" x14ac:dyDescent="0.2">
      <c r="A34" s="70" t="s">
        <v>38</v>
      </c>
      <c r="B34" s="7"/>
      <c r="C34" s="8"/>
      <c r="D34" s="9"/>
      <c r="E34" s="76"/>
      <c r="F34" s="77"/>
      <c r="G34" s="77"/>
      <c r="H34" s="77"/>
      <c r="I34" s="77"/>
      <c r="J34" s="78"/>
      <c r="K34" s="41" t="s">
        <v>18</v>
      </c>
      <c r="L34" s="79"/>
      <c r="M34" s="79"/>
      <c r="N34" s="79"/>
      <c r="O34" s="80"/>
      <c r="P34" s="71" t="s">
        <v>23</v>
      </c>
      <c r="Q34" s="72"/>
      <c r="R34" s="73"/>
      <c r="S34" s="104" t="s">
        <v>39</v>
      </c>
      <c r="U34" s="53"/>
      <c r="V34" s="54"/>
      <c r="W34" s="54"/>
    </row>
    <row r="35" spans="1:23" ht="21.95" customHeight="1" thickBot="1" x14ac:dyDescent="0.2">
      <c r="A35" s="70"/>
      <c r="B35" s="74"/>
      <c r="C35" s="10"/>
      <c r="D35" s="11"/>
      <c r="E35" s="3"/>
      <c r="F35" s="2" t="s">
        <v>19</v>
      </c>
      <c r="G35" s="56" t="str">
        <f>IF(E34="","未記入",DATEDIF(E34,$U$19,"Y"))</f>
        <v>未記入</v>
      </c>
      <c r="H35" s="81" t="str">
        <f>IF(G35&lt;35,"登録不可",IF(G35&lt;38,"U37","適合"))</f>
        <v>適合</v>
      </c>
      <c r="I35" s="81"/>
      <c r="J35" s="82"/>
      <c r="K35" s="62"/>
      <c r="L35" s="63"/>
      <c r="M35" s="63"/>
      <c r="N35" s="63"/>
      <c r="O35" s="63"/>
      <c r="P35" s="63"/>
      <c r="Q35" s="63"/>
      <c r="R35" s="64"/>
      <c r="S35" s="105"/>
      <c r="U35" s="51" t="s">
        <v>37</v>
      </c>
      <c r="V35" s="52"/>
      <c r="W35" s="55" t="str">
        <f>IF(S34="加入済","○","×")</f>
        <v>×</v>
      </c>
    </row>
    <row r="36" spans="1:23" ht="21.95" customHeight="1" thickBot="1" x14ac:dyDescent="0.2">
      <c r="A36" s="70"/>
      <c r="B36" s="75"/>
      <c r="C36" s="27"/>
      <c r="D36" s="28"/>
      <c r="E36" s="50" t="s">
        <v>44</v>
      </c>
      <c r="F36" s="65"/>
      <c r="G36" s="65"/>
      <c r="H36" s="65"/>
      <c r="I36" s="65"/>
      <c r="J36" s="66"/>
      <c r="K36" s="42" t="s">
        <v>24</v>
      </c>
      <c r="L36" s="30"/>
      <c r="M36" s="60"/>
      <c r="N36" s="60"/>
      <c r="O36" s="60"/>
      <c r="P36" s="60"/>
      <c r="Q36" s="60"/>
      <c r="R36" s="61"/>
      <c r="S36" s="106"/>
      <c r="U36" s="45" t="s">
        <v>33</v>
      </c>
      <c r="V36" s="46"/>
      <c r="W36" s="47" t="e">
        <f>IF(FIND($U$17,K35),"○","△")</f>
        <v>#VALUE!</v>
      </c>
    </row>
    <row r="37" spans="1:23" ht="21.95" customHeight="1" thickBot="1" x14ac:dyDescent="0.2">
      <c r="A37" s="70" t="s">
        <v>38</v>
      </c>
      <c r="B37" s="7"/>
      <c r="C37" s="8"/>
      <c r="D37" s="9"/>
      <c r="E37" s="76"/>
      <c r="F37" s="77"/>
      <c r="G37" s="77"/>
      <c r="H37" s="77"/>
      <c r="I37" s="77"/>
      <c r="J37" s="78"/>
      <c r="K37" s="41" t="s">
        <v>18</v>
      </c>
      <c r="L37" s="79"/>
      <c r="M37" s="79"/>
      <c r="N37" s="79"/>
      <c r="O37" s="80"/>
      <c r="P37" s="71" t="s">
        <v>23</v>
      </c>
      <c r="Q37" s="72"/>
      <c r="R37" s="73"/>
      <c r="S37" s="104" t="s">
        <v>39</v>
      </c>
      <c r="U37" s="53"/>
      <c r="V37" s="54"/>
      <c r="W37" s="54"/>
    </row>
    <row r="38" spans="1:23" ht="21.95" customHeight="1" thickBot="1" x14ac:dyDescent="0.2">
      <c r="A38" s="70"/>
      <c r="B38" s="74"/>
      <c r="C38" s="10"/>
      <c r="D38" s="11"/>
      <c r="E38" s="3"/>
      <c r="F38" s="2" t="s">
        <v>19</v>
      </c>
      <c r="G38" s="56" t="str">
        <f>IF(E37="","未記入",DATEDIF(E37,$U$19,"Y"))</f>
        <v>未記入</v>
      </c>
      <c r="H38" s="81" t="str">
        <f>IF(G38&lt;35,"登録不可",IF(G38&lt;38,"U37","適合"))</f>
        <v>適合</v>
      </c>
      <c r="I38" s="81"/>
      <c r="J38" s="82"/>
      <c r="K38" s="62"/>
      <c r="L38" s="63"/>
      <c r="M38" s="63"/>
      <c r="N38" s="63"/>
      <c r="O38" s="63"/>
      <c r="P38" s="63"/>
      <c r="Q38" s="63"/>
      <c r="R38" s="64"/>
      <c r="S38" s="105"/>
      <c r="U38" s="51" t="s">
        <v>37</v>
      </c>
      <c r="V38" s="52"/>
      <c r="W38" s="55" t="str">
        <f>IF(S37="加入済","○","×")</f>
        <v>×</v>
      </c>
    </row>
    <row r="39" spans="1:23" ht="21.95" customHeight="1" thickBot="1" x14ac:dyDescent="0.2">
      <c r="A39" s="70"/>
      <c r="B39" s="75"/>
      <c r="C39" s="27"/>
      <c r="D39" s="28"/>
      <c r="E39" s="50" t="s">
        <v>44</v>
      </c>
      <c r="F39" s="65"/>
      <c r="G39" s="65"/>
      <c r="H39" s="65"/>
      <c r="I39" s="65"/>
      <c r="J39" s="66"/>
      <c r="K39" s="42" t="s">
        <v>24</v>
      </c>
      <c r="L39" s="30"/>
      <c r="M39" s="60"/>
      <c r="N39" s="60"/>
      <c r="O39" s="60"/>
      <c r="P39" s="60"/>
      <c r="Q39" s="60"/>
      <c r="R39" s="61"/>
      <c r="S39" s="106"/>
      <c r="U39" s="45" t="s">
        <v>33</v>
      </c>
      <c r="V39" s="46"/>
      <c r="W39" s="47" t="e">
        <f>IF(FIND($U$17,K38),"○","△")</f>
        <v>#VALUE!</v>
      </c>
    </row>
    <row r="40" spans="1:23" ht="21.95" customHeight="1" thickBot="1" x14ac:dyDescent="0.2">
      <c r="A40" s="70" t="s">
        <v>38</v>
      </c>
      <c r="B40" s="7"/>
      <c r="C40" s="8"/>
      <c r="D40" s="9"/>
      <c r="E40" s="76"/>
      <c r="F40" s="77"/>
      <c r="G40" s="77"/>
      <c r="H40" s="77"/>
      <c r="I40" s="77"/>
      <c r="J40" s="78"/>
      <c r="K40" s="41" t="s">
        <v>18</v>
      </c>
      <c r="L40" s="79"/>
      <c r="M40" s="79"/>
      <c r="N40" s="79"/>
      <c r="O40" s="80"/>
      <c r="P40" s="71" t="s">
        <v>23</v>
      </c>
      <c r="Q40" s="72"/>
      <c r="R40" s="73"/>
      <c r="S40" s="104" t="s">
        <v>39</v>
      </c>
      <c r="U40" s="53"/>
      <c r="V40" s="54"/>
      <c r="W40" s="54"/>
    </row>
    <row r="41" spans="1:23" ht="21.95" customHeight="1" thickBot="1" x14ac:dyDescent="0.2">
      <c r="A41" s="70"/>
      <c r="B41" s="74"/>
      <c r="C41" s="10"/>
      <c r="D41" s="11"/>
      <c r="E41" s="3"/>
      <c r="F41" s="2" t="s">
        <v>19</v>
      </c>
      <c r="G41" s="56" t="str">
        <f>IF(E40="","未記入",DATEDIF(E40,$U$19,"Y"))</f>
        <v>未記入</v>
      </c>
      <c r="H41" s="81" t="str">
        <f>IF(G41&lt;35,"登録不可",IF(G41&lt;38,"U37","適合"))</f>
        <v>適合</v>
      </c>
      <c r="I41" s="81"/>
      <c r="J41" s="82"/>
      <c r="K41" s="62"/>
      <c r="L41" s="63"/>
      <c r="M41" s="63"/>
      <c r="N41" s="63"/>
      <c r="O41" s="63"/>
      <c r="P41" s="63"/>
      <c r="Q41" s="63"/>
      <c r="R41" s="64"/>
      <c r="S41" s="105"/>
      <c r="U41" s="51" t="s">
        <v>37</v>
      </c>
      <c r="V41" s="52"/>
      <c r="W41" s="55" t="str">
        <f>IF(S40="加入済","○","×")</f>
        <v>×</v>
      </c>
    </row>
    <row r="42" spans="1:23" ht="21.95" customHeight="1" thickBot="1" x14ac:dyDescent="0.2">
      <c r="A42" s="70"/>
      <c r="B42" s="75"/>
      <c r="C42" s="27"/>
      <c r="D42" s="28"/>
      <c r="E42" s="50" t="s">
        <v>44</v>
      </c>
      <c r="F42" s="65"/>
      <c r="G42" s="65"/>
      <c r="H42" s="65"/>
      <c r="I42" s="65"/>
      <c r="J42" s="66"/>
      <c r="K42" s="42" t="s">
        <v>24</v>
      </c>
      <c r="L42" s="30"/>
      <c r="M42" s="60"/>
      <c r="N42" s="60"/>
      <c r="O42" s="60"/>
      <c r="P42" s="60"/>
      <c r="Q42" s="60"/>
      <c r="R42" s="61"/>
      <c r="S42" s="106"/>
      <c r="U42" s="45" t="s">
        <v>33</v>
      </c>
      <c r="V42" s="46"/>
      <c r="W42" s="47" t="e">
        <f>IF(FIND($U$17,K41),"○","△")</f>
        <v>#VALUE!</v>
      </c>
    </row>
    <row r="43" spans="1:23" ht="21.95" customHeight="1" thickBot="1" x14ac:dyDescent="0.2">
      <c r="A43" s="70" t="s">
        <v>38</v>
      </c>
      <c r="B43" s="7"/>
      <c r="C43" s="8"/>
      <c r="D43" s="9"/>
      <c r="E43" s="76"/>
      <c r="F43" s="77"/>
      <c r="G43" s="77"/>
      <c r="H43" s="77"/>
      <c r="I43" s="77"/>
      <c r="J43" s="78"/>
      <c r="K43" s="41" t="s">
        <v>18</v>
      </c>
      <c r="L43" s="79"/>
      <c r="M43" s="79"/>
      <c r="N43" s="79"/>
      <c r="O43" s="80"/>
      <c r="P43" s="71" t="s">
        <v>23</v>
      </c>
      <c r="Q43" s="72"/>
      <c r="R43" s="73"/>
      <c r="S43" s="104" t="s">
        <v>39</v>
      </c>
      <c r="U43" s="53"/>
      <c r="V43" s="54"/>
      <c r="W43" s="54"/>
    </row>
    <row r="44" spans="1:23" ht="21.95" customHeight="1" thickBot="1" x14ac:dyDescent="0.2">
      <c r="A44" s="70"/>
      <c r="B44" s="74"/>
      <c r="C44" s="10"/>
      <c r="D44" s="11"/>
      <c r="E44" s="3"/>
      <c r="F44" s="2" t="s">
        <v>19</v>
      </c>
      <c r="G44" s="56" t="str">
        <f>IF(E43="","未記入",DATEDIF(E43,$U$19,"Y"))</f>
        <v>未記入</v>
      </c>
      <c r="H44" s="81" t="str">
        <f>IF(G44&lt;35,"登録不可",IF(G44&lt;38,"U37","適合"))</f>
        <v>適合</v>
      </c>
      <c r="I44" s="81"/>
      <c r="J44" s="82"/>
      <c r="K44" s="62"/>
      <c r="L44" s="63"/>
      <c r="M44" s="63"/>
      <c r="N44" s="63"/>
      <c r="O44" s="63"/>
      <c r="P44" s="63"/>
      <c r="Q44" s="63"/>
      <c r="R44" s="64"/>
      <c r="S44" s="105"/>
      <c r="U44" s="51" t="s">
        <v>37</v>
      </c>
      <c r="V44" s="52"/>
      <c r="W44" s="55" t="str">
        <f>IF(S43="加入済","○","×")</f>
        <v>×</v>
      </c>
    </row>
    <row r="45" spans="1:23" ht="21.95" customHeight="1" thickBot="1" x14ac:dyDescent="0.2">
      <c r="A45" s="70"/>
      <c r="B45" s="75"/>
      <c r="C45" s="27"/>
      <c r="D45" s="28"/>
      <c r="E45" s="50" t="s">
        <v>44</v>
      </c>
      <c r="F45" s="65"/>
      <c r="G45" s="65"/>
      <c r="H45" s="65"/>
      <c r="I45" s="65"/>
      <c r="J45" s="66"/>
      <c r="K45" s="42" t="s">
        <v>24</v>
      </c>
      <c r="L45" s="30"/>
      <c r="M45" s="60"/>
      <c r="N45" s="60"/>
      <c r="O45" s="60"/>
      <c r="P45" s="60"/>
      <c r="Q45" s="60"/>
      <c r="R45" s="61"/>
      <c r="S45" s="106"/>
      <c r="U45" s="45" t="s">
        <v>33</v>
      </c>
      <c r="V45" s="46"/>
      <c r="W45" s="47" t="e">
        <f>IF(FIND($U$17,K44),"○","△")</f>
        <v>#VALUE!</v>
      </c>
    </row>
    <row r="46" spans="1:23" ht="21.95" customHeight="1" x14ac:dyDescent="0.15">
      <c r="A46" t="s">
        <v>21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23" ht="21.95" customHeight="1" x14ac:dyDescent="0.15">
      <c r="A47" t="s">
        <v>8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23" ht="21.95" customHeight="1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T48" s="1" t="s">
        <v>7</v>
      </c>
    </row>
    <row r="49" spans="1:20" ht="21.95" customHeight="1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20" ht="21.95" customHeight="1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20" ht="21.95" customHeight="1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T51" s="1" t="s">
        <v>7</v>
      </c>
    </row>
    <row r="52" spans="1:20" ht="21.95" customHeight="1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20" ht="21.95" customHeight="1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20" ht="21.95" customHeigh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T54" s="1" t="s">
        <v>7</v>
      </c>
    </row>
    <row r="55" spans="1:20" ht="21.95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20" ht="21.95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20" ht="21.9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T57" s="1" t="s">
        <v>7</v>
      </c>
    </row>
    <row r="58" spans="1:20" ht="21.95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20" ht="21.95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20" ht="21.95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T60" s="1" t="s">
        <v>7</v>
      </c>
    </row>
    <row r="61" spans="1:20" ht="21.95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20" ht="21.95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20" ht="21.95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T63" s="1" t="s">
        <v>7</v>
      </c>
    </row>
    <row r="64" spans="1:20" ht="21.95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20" ht="21.95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20" ht="21.95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T66" s="1" t="s">
        <v>7</v>
      </c>
    </row>
    <row r="67" spans="1:20" ht="21.95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20" ht="21.95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20" ht="21.95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T69" s="1" t="s">
        <v>7</v>
      </c>
    </row>
    <row r="70" spans="1:20" ht="21.95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20" ht="21.95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20" ht="21.95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20" ht="21.95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20" ht="21.95" customHeigh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20" ht="21.95" customHeight="1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20" ht="21.95" customHeight="1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20" ht="21.95" customHeight="1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20" ht="21.95" customHeight="1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T78" s="1" t="s">
        <v>7</v>
      </c>
    </row>
    <row r="79" spans="1:20" ht="21.95" customHeight="1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20" ht="21.95" customHeight="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20" ht="21.95" customHeight="1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T81" s="1" t="s">
        <v>7</v>
      </c>
    </row>
    <row r="82" spans="1:20" ht="21.95" customHeight="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20" ht="21.95" customHeigh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20" ht="21.95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T84" s="1" t="s">
        <v>7</v>
      </c>
    </row>
    <row r="85" spans="1:20" ht="21.95" customHeight="1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20" ht="21.95" customHeight="1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20" ht="21.95" customHeigh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T87" s="1" t="s">
        <v>7</v>
      </c>
    </row>
    <row r="88" spans="1:20" ht="21.95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20" ht="21.95" customHeight="1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20" ht="21.95" customHeight="1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T90" s="1" t="s">
        <v>7</v>
      </c>
    </row>
    <row r="91" spans="1:20" ht="21.95" customHeight="1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20" ht="21.95" customHeight="1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20" ht="21.95" customHeight="1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T93" s="1" t="s">
        <v>7</v>
      </c>
    </row>
    <row r="94" spans="1:20" ht="21.95" customHeight="1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20" ht="21.95" customHeight="1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20" ht="21.95" customHeight="1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T96" s="1" t="s">
        <v>7</v>
      </c>
    </row>
    <row r="97" spans="1:20" ht="21.95" customHeight="1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20" ht="21.95" customHeight="1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20" ht="21.95" customHeight="1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T99" s="1" t="s">
        <v>7</v>
      </c>
    </row>
    <row r="100" spans="1:20" ht="21.95" customHeight="1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20" ht="21.95" customHeight="1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20" ht="21.95" customHeight="1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T102" s="1" t="s">
        <v>7</v>
      </c>
    </row>
    <row r="103" spans="1:20" ht="21.95" customHeight="1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20" ht="21.95" customHeight="1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20" ht="21.95" customHeight="1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T105" s="1" t="s">
        <v>7</v>
      </c>
    </row>
    <row r="106" spans="1:20" ht="21.95" customHeight="1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20" ht="21.95" customHeight="1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20" ht="21.95" customHeight="1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T108" s="1" t="s">
        <v>7</v>
      </c>
    </row>
    <row r="109" spans="1:20" ht="21.95" customHeight="1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20" ht="21.95" customHeight="1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20" ht="21.95" customHeight="1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T111" s="1" t="s">
        <v>7</v>
      </c>
    </row>
    <row r="112" spans="1:20" ht="21.95" customHeight="1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20" ht="21.95" customHeight="1" x14ac:dyDescent="0.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20" ht="21.95" customHeight="1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T114" s="1" t="s">
        <v>7</v>
      </c>
    </row>
    <row r="115" spans="1:20" ht="21.95" customHeight="1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20" ht="21.95" customHeight="1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20" ht="21.95" customHeight="1" x14ac:dyDescent="0.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T117" s="1" t="s">
        <v>7</v>
      </c>
    </row>
  </sheetData>
  <mergeCells count="98">
    <mergeCell ref="F2:K3"/>
    <mergeCell ref="A43:A45"/>
    <mergeCell ref="L43:O43"/>
    <mergeCell ref="P43:R43"/>
    <mergeCell ref="A37:A39"/>
    <mergeCell ref="A40:A42"/>
    <mergeCell ref="E43:J43"/>
    <mergeCell ref="B44:B45"/>
    <mergeCell ref="P37:R37"/>
    <mergeCell ref="B38:B39"/>
    <mergeCell ref="E40:J40"/>
    <mergeCell ref="K13:N13"/>
    <mergeCell ref="F45:J45"/>
    <mergeCell ref="H38:J38"/>
    <mergeCell ref="H41:J41"/>
    <mergeCell ref="H44:J44"/>
    <mergeCell ref="A4:R5"/>
    <mergeCell ref="S43:S45"/>
    <mergeCell ref="S25:S27"/>
    <mergeCell ref="S28:S30"/>
    <mergeCell ref="S31:S33"/>
    <mergeCell ref="S34:S36"/>
    <mergeCell ref="S19:S21"/>
    <mergeCell ref="H32:J32"/>
    <mergeCell ref="P25:R25"/>
    <mergeCell ref="P19:R19"/>
    <mergeCell ref="H26:J26"/>
    <mergeCell ref="H29:J29"/>
    <mergeCell ref="S22:S24"/>
    <mergeCell ref="B41:B42"/>
    <mergeCell ref="S37:S39"/>
    <mergeCell ref="S40:S42"/>
    <mergeCell ref="B35:B36"/>
    <mergeCell ref="L40:O40"/>
    <mergeCell ref="P40:R40"/>
    <mergeCell ref="E37:J37"/>
    <mergeCell ref="K38:R38"/>
    <mergeCell ref="K41:R41"/>
    <mergeCell ref="L37:O37"/>
    <mergeCell ref="F39:J39"/>
    <mergeCell ref="F42:J42"/>
    <mergeCell ref="B26:B27"/>
    <mergeCell ref="C19:D19"/>
    <mergeCell ref="E19:J19"/>
    <mergeCell ref="L19:O19"/>
    <mergeCell ref="L21:R21"/>
    <mergeCell ref="F21:J21"/>
    <mergeCell ref="B20:B21"/>
    <mergeCell ref="E20:F20"/>
    <mergeCell ref="G20:J20"/>
    <mergeCell ref="L20:R20"/>
    <mergeCell ref="H23:J23"/>
    <mergeCell ref="B23:B24"/>
    <mergeCell ref="K23:R23"/>
    <mergeCell ref="A34:A36"/>
    <mergeCell ref="E34:J34"/>
    <mergeCell ref="L34:O34"/>
    <mergeCell ref="A31:A33"/>
    <mergeCell ref="E31:J31"/>
    <mergeCell ref="L31:O31"/>
    <mergeCell ref="B32:B33"/>
    <mergeCell ref="M33:R33"/>
    <mergeCell ref="M36:R36"/>
    <mergeCell ref="H35:J35"/>
    <mergeCell ref="K35:R35"/>
    <mergeCell ref="F36:J36"/>
    <mergeCell ref="P31:R31"/>
    <mergeCell ref="P34:R34"/>
    <mergeCell ref="A19:A21"/>
    <mergeCell ref="A22:A24"/>
    <mergeCell ref="P28:R28"/>
    <mergeCell ref="B29:B30"/>
    <mergeCell ref="P22:R22"/>
    <mergeCell ref="A28:A30"/>
    <mergeCell ref="E28:J28"/>
    <mergeCell ref="L28:O28"/>
    <mergeCell ref="M24:R24"/>
    <mergeCell ref="M27:R27"/>
    <mergeCell ref="M30:R30"/>
    <mergeCell ref="E22:J22"/>
    <mergeCell ref="L22:O22"/>
    <mergeCell ref="A25:A27"/>
    <mergeCell ref="E25:J25"/>
    <mergeCell ref="L25:O25"/>
    <mergeCell ref="P8:R8"/>
    <mergeCell ref="F24:J24"/>
    <mergeCell ref="F27:J27"/>
    <mergeCell ref="F30:J30"/>
    <mergeCell ref="F33:J33"/>
    <mergeCell ref="K12:N12"/>
    <mergeCell ref="K14:N14"/>
    <mergeCell ref="M39:R39"/>
    <mergeCell ref="M42:R42"/>
    <mergeCell ref="M45:R45"/>
    <mergeCell ref="K26:R26"/>
    <mergeCell ref="K29:R29"/>
    <mergeCell ref="K32:R32"/>
    <mergeCell ref="K44:R44"/>
  </mergeCells>
  <phoneticPr fontId="3"/>
  <dataValidations count="5">
    <dataValidation type="date" showInputMessage="1" showErrorMessage="1" promptTitle="生年月日" prompt="生年月日を西暦で入れてください" sqref="E22:J22 E25:J25 E28:J28 E31:J31 E34:J34 E37:J37 E40:J40 E43:J43" xr:uid="{AF230B12-16C7-4375-93FB-234B0D08F9FF}">
      <formula1>1</formula1>
      <formula2>73140</formula2>
    </dataValidation>
    <dataValidation type="list" allowBlank="1" showInputMessage="1" showErrorMessage="1" promptTitle="スポーツ保険" prompt="保険加入必須です" sqref="S22:S45" xr:uid="{8E8DE140-C8FC-48D9-97E8-0610B3B823C8}">
      <formula1>"加入済,未加入,加入予定"</formula1>
    </dataValidation>
    <dataValidation allowBlank="1" showInputMessage="1" showErrorMessage="1" promptTitle="元チーム" prompt="重複登録時に元のチーム名を記入" sqref="F21:J21 F24:J24 F27:J27 F30:J30 F33:J33 F36:J36 F39:J39 F42:J42 F45:J45" xr:uid="{5C4F4344-38F4-439A-8F1D-494551B6152A}"/>
    <dataValidation allowBlank="1" showInputMessage="1" showErrorMessage="1" promptTitle="年齢確認" prompt="登録条件判定" sqref="H23:J23 H26:J26 H29:J29 H44:J44 H35:J35 H38:J38 H41:J41 H32:J32" xr:uid="{1E8ED0AB-7955-4957-93A2-20D4CFD53203}"/>
    <dataValidation type="date" errorStyle="warning" allowBlank="1" showInputMessage="1" showErrorMessage="1" sqref="P8:R8" xr:uid="{0D2009A9-3CF5-407C-A5EF-A78AE680981A}">
      <formula1>3654</formula1>
      <formula2>73051</formula2>
    </dataValidation>
  </dataValidations>
  <printOptions horizontalCentered="1"/>
  <pageMargins left="0.55118110236220474" right="0.19685039370078741" top="0.70866141732283472" bottom="0.19685039370078741" header="0.35433070866141736" footer="0.19685039370078741"/>
  <pageSetup paperSize="9" scale="8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梶山公夫</cp:lastModifiedBy>
  <cp:lastPrinted>2024-03-20T09:44:31Z</cp:lastPrinted>
  <dcterms:created xsi:type="dcterms:W3CDTF">2006-02-05T13:08:38Z</dcterms:created>
  <dcterms:modified xsi:type="dcterms:W3CDTF">2024-03-20T09:47:11Z</dcterms:modified>
</cp:coreProperties>
</file>